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3"/>
    <sheet name="Répartition Honoraires" sheetId="2" state="visible" r:id="rId4"/>
  </sheets>
  <definedNames>
    <definedName function="false" hidden="false" localSheetId="0" name="_xlnm.Print_Area" vbProcedure="false">PDG!$A$1:$A$26</definedName>
    <definedName function="false" hidden="false" localSheetId="1" name="_xlnm.Print_Area" vbProcedure="false">'Répartition Honoraires'!$A$5:$I$42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<sst xmlns="http://schemas.openxmlformats.org/spreadsheetml/2006/main" count="51" uniqueCount="45">
  <si>
    <t xml:space="preserve">CADRE DE DECOMPOSITION DU PRIX GLOBAL ET FORFAITAIRE</t>
  </si>
  <si>
    <t xml:space="preserve">( CDPGF )</t>
  </si>
  <si>
    <t xml:space="preserve">MARCHÉ PUBLIC DE MAITRISE D’OEUVRE POUR LES PHASES DE CONCEPTION ET DE REALISATION,</t>
  </si>
  <si>
    <t xml:space="preserve">MARCHE A PROCEDURE ADAPTEE Articles R 2123-1 et suivants 
Ordonnance 2018-1074 du 26 novembre 2018 portent partie législative du code de la commande publique  Décret N° 2018-1075 du 3 décembre 2018 portant partie réglementaire du code de la commande publique et les arrêtés portant annexes</t>
  </si>
  <si>
    <t xml:space="preserve">MAÎTRE DE L'OUVRAGE</t>
  </si>
  <si>
    <t xml:space="preserve">PREFET DE LA REGION GUADELOUPE, PREFET DE LA GUADELOUPE</t>
  </si>
  <si>
    <t xml:space="preserve">PREFECTURE DE LA REGION GUADELOUPE
RUE LARDENOY
97100 BASSE TERRE </t>
  </si>
  <si>
    <t xml:space="preserve">OBJET DU MARCHÉ</t>
  </si>
  <si>
    <t xml:space="preserve">Mission de maîtrise d'œuvre relatif à des travaux d’Aménagement des locaux techniques de l'unité balistique et construction de bureaux modulaires sur le site POLICE de MORNE VERGAIN aux ABYMES (971)</t>
  </si>
  <si>
    <t xml:space="preserve">Aménagement des locaux techniques de l'unité balistique et construction de bureaux modulaires sur le site POLICE de MORNE VERGAIN aux ABYMES (971)</t>
  </si>
  <si>
    <t xml:space="preserve">Annexe 1 à l'acte d'engagement </t>
  </si>
  <si>
    <t xml:space="preserve">Décomposition et répartition de la rémunération </t>
  </si>
  <si>
    <t xml:space="preserve">Co =</t>
  </si>
  <si>
    <t xml:space="preserve"> HT</t>
  </si>
  <si>
    <t xml:space="preserve">valeur novembre 2025</t>
  </si>
  <si>
    <t xml:space="preserve">1 – MISSION DE BASE</t>
  </si>
  <si>
    <t xml:space="preserve">Fp 1</t>
  </si>
  <si>
    <t xml:space="preserve">taux de rémunération en % : T1</t>
  </si>
  <si>
    <t xml:space="preserve">Fp1 = Co x T1</t>
  </si>
  <si>
    <t xml:space="preserve">Répartition par co traitant </t>
  </si>
  <si>
    <t xml:space="preserve">Eléments de mission </t>
  </si>
  <si>
    <t xml:space="preserve">Montant HT</t>
  </si>
  <si>
    <t xml:space="preserve">%</t>
  </si>
  <si>
    <t xml:space="preserve">DIA / ESQ</t>
  </si>
  <si>
    <t xml:space="preserve">AVP</t>
  </si>
  <si>
    <t xml:space="preserve">PRO</t>
  </si>
  <si>
    <t xml:space="preserve">DCE</t>
  </si>
  <si>
    <t xml:space="preserve">ACT</t>
  </si>
  <si>
    <t xml:space="preserve">VISA</t>
  </si>
  <si>
    <t xml:space="preserve">DET</t>
  </si>
  <si>
    <t xml:space="preserve">AOR</t>
  </si>
  <si>
    <t xml:space="preserve">Total  Fp1</t>
  </si>
  <si>
    <t xml:space="preserve">2 – MISSIONS COMPLEMENTAIRES</t>
  </si>
  <si>
    <t xml:space="preserve">Fp 3</t>
  </si>
  <si>
    <t xml:space="preserve">taux de rémunération en % : T3</t>
  </si>
  <si>
    <t xml:space="preserve">Fp3 = Co x T3</t>
  </si>
  <si>
    <t xml:space="preserve">MC1 (OPC)</t>
  </si>
  <si>
    <t xml:space="preserve">Total  Fp3</t>
  </si>
  <si>
    <t xml:space="preserve">3 – SYNTHESE</t>
  </si>
  <si>
    <t xml:space="preserve">Fp=Fp1+Fp2+Fp3</t>
  </si>
  <si>
    <t xml:space="preserve">taux de rémunération en % : T = T1+T2</t>
  </si>
  <si>
    <t xml:space="preserve">Fp=Co x T</t>
  </si>
  <si>
    <t xml:space="preserve">Eléments mission de base MOE</t>
  </si>
  <si>
    <t xml:space="preserve">Missions complémentaires </t>
  </si>
  <si>
    <t xml:space="preserve">Total Fp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</si>
</sst>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\ [$€-40C];[RED]\-#,##0.00\ [$€-40C]"/>
    <numFmt numFmtId="166" formatCode="#,##0"/>
    <numFmt numFmtId="167" formatCode="0.00\ %"/>
    <numFmt numFmtId="168" formatCode="#,##0.00"/>
    <numFmt numFmtId="169" formatCode="General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Times New Roman"/>
      <family val="1"/>
      <charset val="1"/>
    </font>
    <font>
      <sz val="12"/>
      <name val="Times New Roman"/>
      <family val="1"/>
      <charset val="1"/>
    </font>
    <font>
      <b val="true"/>
      <sz val="16"/>
      <color theme="1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CCCCFF"/>
        <bgColor rgb="FFC0C0C0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hair"/>
      <top style="medium"/>
      <bottom style="hair"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hair"/>
      <right style="medium"/>
      <top style="hair"/>
      <bottom/>
      <diagonal/>
    </border>
    <border diagonalUp="false" diagonalDown="false">
      <left style="medium"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hair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 style="medium"/>
      <bottom style="hair"/>
      <diagonal/>
    </border>
    <border diagonalUp="false" diagonalDown="false">
      <left style="thin"/>
      <right style="thin"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1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3" borderId="1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1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1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3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2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2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2116800</xdr:colOff>
      <xdr:row>0</xdr:row>
      <xdr:rowOff>87480</xdr:rowOff>
    </xdr:from>
    <xdr:to>
      <xdr:col>0</xdr:col>
      <xdr:colOff>3723480</xdr:colOff>
      <xdr:row>9</xdr:row>
      <xdr:rowOff>59040</xdr:rowOff>
    </xdr:to>
    <xdr:pic>
      <xdr:nvPicPr>
        <xdr:cNvPr id="0" name="Image 2" descr=""/>
        <xdr:cNvPicPr/>
      </xdr:nvPicPr>
      <xdr:blipFill>
        <a:blip r:embed="rId1"/>
        <a:stretch/>
      </xdr:blipFill>
      <xdr:spPr>
        <a:xfrm>
          <a:off x="2116800" y="87480"/>
          <a:ext cx="1606680" cy="1428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744480</xdr:colOff>
      <xdr:row>0</xdr:row>
      <xdr:rowOff>61200</xdr:rowOff>
    </xdr:from>
    <xdr:to>
      <xdr:col>4</xdr:col>
      <xdr:colOff>42120</xdr:colOff>
      <xdr:row>1</xdr:row>
      <xdr:rowOff>730800</xdr:rowOff>
    </xdr:to>
    <xdr:pic>
      <xdr:nvPicPr>
        <xdr:cNvPr id="1" name="Image 2" descr=""/>
        <xdr:cNvPicPr/>
      </xdr:nvPicPr>
      <xdr:blipFill>
        <a:blip r:embed="rId1"/>
        <a:stretch/>
      </xdr:blipFill>
      <xdr:spPr>
        <a:xfrm>
          <a:off x="4938480" y="61200"/>
          <a:ext cx="1365480" cy="1336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26"/>
  <sheetViews>
    <sheetView showFormulas="false" showGridLines="true" showRowColHeaders="true" showZeros="true" rightToLeft="false" tabSelected="false" showOutlineSymbols="true" defaultGridColor="true" view="normal" topLeftCell="A19" colorId="64" zoomScale="130" zoomScaleNormal="130" zoomScalePageLayoutView="174" workbookViewId="0">
      <selection pane="topLeft" activeCell="A26" activeCellId="0" sqref="A26"/>
    </sheetView>
  </sheetViews>
  <sheetFormatPr defaultColWidth="10.453125" defaultRowHeight="12.75" zeroHeight="false" outlineLevelRow="0" outlineLevelCol="0"/>
  <cols>
    <col collapsed="false" customWidth="true" hidden="false" outlineLevel="0" max="1" min="1" style="0" width="78.83"/>
  </cols>
  <sheetData>
    <row r="1" s="2" customFormat="true" ht="12.75" hidden="false" customHeight="false" outlineLevel="0" collapsed="false">
      <c r="A1" s="1"/>
    </row>
    <row r="2" s="2" customFormat="true" ht="12.75" hidden="false" customHeight="false" outlineLevel="0" collapsed="false"/>
    <row r="3" s="2" customFormat="true" ht="12.75" hidden="false" customHeight="false" outlineLevel="0" collapsed="false"/>
    <row r="4" s="2" customFormat="true" ht="12.75" hidden="false" customHeight="false" outlineLevel="0" collapsed="false"/>
    <row r="5" s="2" customFormat="true" ht="12.75" hidden="false" customHeight="false" outlineLevel="0" collapsed="false"/>
    <row r="6" s="2" customFormat="true" ht="12.75" hidden="false" customHeight="false" outlineLevel="0" collapsed="false"/>
    <row r="7" s="2" customFormat="true" ht="12.75" hidden="false" customHeight="false" outlineLevel="0" collapsed="false"/>
    <row r="8" s="2" customFormat="true" ht="12.75" hidden="false" customHeight="false" outlineLevel="0" collapsed="false"/>
    <row r="9" s="2" customFormat="true" ht="12.75" hidden="false" customHeight="false" outlineLevel="0" collapsed="false"/>
    <row r="10" s="2" customFormat="true" ht="13.5" hidden="false" customHeight="false" outlineLevel="0" collapsed="false">
      <c r="A10" s="3"/>
    </row>
    <row r="11" s="2" customFormat="true" ht="24" hidden="false" customHeight="true" outlineLevel="0" collapsed="false">
      <c r="A11" s="4" t="s">
        <v>0</v>
      </c>
    </row>
    <row r="12" s="2" customFormat="true" ht="24" hidden="false" customHeight="true" outlineLevel="0" collapsed="false">
      <c r="A12" s="5" t="s">
        <v>1</v>
      </c>
    </row>
    <row r="13" s="2" customFormat="true" ht="15" hidden="false" customHeight="false" outlineLevel="0" collapsed="false">
      <c r="A13" s="6"/>
    </row>
    <row r="14" s="2" customFormat="true" ht="42.75" hidden="false" customHeight="true" outlineLevel="0" collapsed="false">
      <c r="A14" s="7" t="s">
        <v>2</v>
      </c>
    </row>
    <row r="15" s="2" customFormat="true" ht="55.5" hidden="false" customHeight="true" outlineLevel="0" collapsed="false">
      <c r="A15" s="5" t="s">
        <v>3</v>
      </c>
    </row>
    <row r="16" s="2" customFormat="true" ht="15" hidden="false" customHeight="false" outlineLevel="0" collapsed="false">
      <c r="A16" s="6"/>
    </row>
    <row r="17" s="2" customFormat="true" ht="26.25" hidden="false" customHeight="true" outlineLevel="0" collapsed="false">
      <c r="A17" s="8" t="s">
        <v>4</v>
      </c>
    </row>
    <row r="18" s="2" customFormat="true" ht="26.25" hidden="false" customHeight="true" outlineLevel="0" collapsed="false">
      <c r="A18" s="4" t="s">
        <v>5</v>
      </c>
    </row>
    <row r="19" s="2" customFormat="true" ht="42" hidden="false" customHeight="true" outlineLevel="0" collapsed="false">
      <c r="A19" s="5" t="s">
        <v>6</v>
      </c>
    </row>
    <row r="20" s="2" customFormat="true" ht="15.75" hidden="false" customHeight="true" outlineLevel="0" collapsed="false">
      <c r="A20" s="9"/>
    </row>
    <row r="21" s="2" customFormat="true" ht="24" hidden="false" customHeight="true" outlineLevel="0" collapsed="false">
      <c r="A21" s="10"/>
    </row>
    <row r="22" s="2" customFormat="true" ht="13.5" hidden="false" customHeight="false" outlineLevel="0" collapsed="false">
      <c r="A22" s="7"/>
    </row>
    <row r="23" s="2" customFormat="true" ht="13.5" hidden="false" customHeight="false" outlineLevel="0" collapsed="false">
      <c r="A23" s="5"/>
    </row>
    <row r="24" s="2" customFormat="true" ht="15" hidden="false" customHeight="false" outlineLevel="0" collapsed="false">
      <c r="A24" s="6"/>
    </row>
    <row r="25" s="2" customFormat="true" ht="26.25" hidden="false" customHeight="true" outlineLevel="0" collapsed="false">
      <c r="A25" s="8" t="s">
        <v>7</v>
      </c>
    </row>
    <row r="26" s="2" customFormat="true" ht="96.75" hidden="false" customHeight="true" outlineLevel="0" collapsed="false">
      <c r="A26" s="5" t="s">
        <v>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42"/>
  <sheetViews>
    <sheetView showFormulas="false" showGridLines="true" showRowColHeaders="true" showZeros="true" rightToLeft="false" tabSelected="true" showOutlineSymbols="true" defaultGridColor="true" view="normal" topLeftCell="A2" colorId="64" zoomScale="130" zoomScaleNormal="130" zoomScalePageLayoutView="100" workbookViewId="0">
      <selection pane="topLeft" activeCell="F9" activeCellId="0" sqref="F9"/>
    </sheetView>
  </sheetViews>
  <sheetFormatPr defaultColWidth="11.5078125" defaultRowHeight="12.75" zeroHeight="false" outlineLevelRow="0" outlineLevelCol="0"/>
  <cols>
    <col collapsed="false" customWidth="true" hidden="false" outlineLevel="0" max="1" min="1" style="0" width="43.51"/>
    <col collapsed="false" customWidth="true" hidden="false" outlineLevel="0" max="2" min="2" style="0" width="16"/>
    <col collapsed="false" customWidth="true" hidden="false" outlineLevel="0" max="3" min="3" style="0" width="12.5"/>
    <col collapsed="false" customWidth="true" hidden="false" outlineLevel="0" max="9" min="4" style="0" width="16.83"/>
  </cols>
  <sheetData>
    <row r="1" customFormat="false" ht="52.5" hidden="false" customHeight="true" outlineLevel="0" collapsed="false">
      <c r="D1" s="11"/>
    </row>
    <row r="2" customFormat="false" ht="63.75" hidden="false" customHeight="true" outlineLevel="0" collapsed="false">
      <c r="D2" s="11"/>
    </row>
    <row r="3" customFormat="false" ht="43.5" hidden="false" customHeight="true" outlineLevel="0" collapsed="false">
      <c r="A3" s="12" t="s">
        <v>9</v>
      </c>
      <c r="B3" s="12"/>
      <c r="C3" s="12"/>
      <c r="D3" s="12"/>
      <c r="E3" s="12"/>
      <c r="F3" s="12"/>
      <c r="G3" s="12"/>
      <c r="H3" s="12"/>
      <c r="I3" s="12"/>
    </row>
    <row r="5" s="14" customFormat="true" ht="18" hidden="false" customHeight="true" outlineLevel="0" collapsed="false">
      <c r="A5" s="13" t="s">
        <v>10</v>
      </c>
      <c r="B5" s="13"/>
      <c r="C5" s="13"/>
      <c r="D5" s="13"/>
      <c r="E5" s="13"/>
      <c r="F5" s="13"/>
      <c r="G5" s="13"/>
      <c r="H5" s="13"/>
      <c r="I5" s="13"/>
    </row>
    <row r="6" s="14" customFormat="true" ht="18" hidden="false" customHeight="true" outlineLevel="0" collapsed="false">
      <c r="A6" s="13" t="s">
        <v>11</v>
      </c>
      <c r="B6" s="13"/>
      <c r="C6" s="13"/>
      <c r="D6" s="13"/>
      <c r="E6" s="13"/>
      <c r="F6" s="13"/>
      <c r="G6" s="13"/>
      <c r="H6" s="13"/>
      <c r="I6" s="13"/>
    </row>
    <row r="8" customFormat="false" ht="12.75" hidden="false" customHeight="false" outlineLevel="0" collapsed="false">
      <c r="A8" s="15" t="s">
        <v>12</v>
      </c>
      <c r="B8" s="16" t="n">
        <v>501000</v>
      </c>
      <c r="C8" s="17" t="s">
        <v>13</v>
      </c>
      <c r="D8" s="18" t="s">
        <v>14</v>
      </c>
    </row>
    <row r="10" customFormat="false" ht="12.75" hidden="false" customHeight="false" outlineLevel="0" collapsed="false">
      <c r="A10" s="19" t="s">
        <v>15</v>
      </c>
      <c r="B10" s="15" t="s">
        <v>16</v>
      </c>
      <c r="C10" s="20" t="n">
        <f aca="false">B8*F10/100</f>
        <v>0</v>
      </c>
      <c r="D10" s="21" t="s">
        <v>17</v>
      </c>
      <c r="E10" s="21"/>
      <c r="F10" s="22"/>
      <c r="H10" s="22" t="s">
        <v>18</v>
      </c>
    </row>
    <row r="12" customFormat="false" ht="12.75" hidden="false" customHeight="false" outlineLevel="0" collapsed="false">
      <c r="D12" s="23" t="s">
        <v>19</v>
      </c>
      <c r="E12" s="23"/>
      <c r="F12" s="23"/>
      <c r="G12" s="23"/>
      <c r="H12" s="23"/>
      <c r="I12" s="23"/>
    </row>
    <row r="13" customFormat="false" ht="36.75" hidden="false" customHeight="true" outlineLevel="0" collapsed="false">
      <c r="A13" s="24" t="s">
        <v>20</v>
      </c>
      <c r="B13" s="25" t="s">
        <v>21</v>
      </c>
      <c r="C13" s="26" t="s">
        <v>22</v>
      </c>
      <c r="D13" s="27" t="n">
        <v>1</v>
      </c>
      <c r="E13" s="28" t="n">
        <v>2</v>
      </c>
      <c r="F13" s="28" t="n">
        <v>3</v>
      </c>
      <c r="G13" s="28" t="n">
        <v>4</v>
      </c>
      <c r="H13" s="28" t="n">
        <v>5</v>
      </c>
      <c r="I13" s="29" t="n">
        <v>6</v>
      </c>
    </row>
    <row r="14" customFormat="false" ht="14.25" hidden="false" customHeight="true" outlineLevel="0" collapsed="false">
      <c r="A14" s="30"/>
      <c r="B14" s="31"/>
      <c r="C14" s="32"/>
      <c r="D14" s="33"/>
      <c r="E14" s="34"/>
      <c r="F14" s="34"/>
      <c r="G14" s="34"/>
      <c r="H14" s="34"/>
      <c r="I14" s="35"/>
    </row>
    <row r="15" customFormat="false" ht="14.25" hidden="false" customHeight="true" outlineLevel="0" collapsed="false">
      <c r="A15" s="30" t="s">
        <v>23</v>
      </c>
      <c r="B15" s="31" t="n">
        <f aca="false">C15*C$10</f>
        <v>0</v>
      </c>
      <c r="C15" s="32"/>
      <c r="D15" s="33"/>
      <c r="E15" s="34"/>
      <c r="F15" s="34"/>
      <c r="G15" s="34"/>
      <c r="H15" s="34"/>
      <c r="I15" s="35"/>
    </row>
    <row r="16" customFormat="false" ht="14.25" hidden="false" customHeight="true" outlineLevel="0" collapsed="false">
      <c r="A16" s="30" t="s">
        <v>24</v>
      </c>
      <c r="B16" s="31" t="n">
        <f aca="false">C16*C$10</f>
        <v>0</v>
      </c>
      <c r="C16" s="32"/>
      <c r="D16" s="33"/>
      <c r="E16" s="34"/>
      <c r="F16" s="34"/>
      <c r="G16" s="34"/>
      <c r="H16" s="34"/>
      <c r="I16" s="35"/>
    </row>
    <row r="17" customFormat="false" ht="14.25" hidden="false" customHeight="true" outlineLevel="0" collapsed="false">
      <c r="A17" s="30" t="s">
        <v>25</v>
      </c>
      <c r="B17" s="31" t="n">
        <f aca="false">C17*C$10</f>
        <v>0</v>
      </c>
      <c r="C17" s="32"/>
      <c r="D17" s="33"/>
      <c r="E17" s="34"/>
      <c r="F17" s="34"/>
      <c r="G17" s="34"/>
      <c r="H17" s="34"/>
      <c r="I17" s="35"/>
    </row>
    <row r="18" customFormat="false" ht="14.25" hidden="false" customHeight="true" outlineLevel="0" collapsed="false">
      <c r="A18" s="30" t="s">
        <v>26</v>
      </c>
      <c r="B18" s="31" t="n">
        <f aca="false">C18*C$10</f>
        <v>0</v>
      </c>
      <c r="C18" s="32"/>
      <c r="D18" s="33"/>
      <c r="E18" s="34"/>
      <c r="F18" s="34"/>
      <c r="G18" s="34"/>
      <c r="H18" s="34"/>
      <c r="I18" s="35"/>
    </row>
    <row r="19" customFormat="false" ht="14.25" hidden="false" customHeight="true" outlineLevel="0" collapsed="false">
      <c r="A19" s="30" t="s">
        <v>27</v>
      </c>
      <c r="B19" s="31" t="n">
        <f aca="false">C19*C$10</f>
        <v>0</v>
      </c>
      <c r="C19" s="32"/>
      <c r="D19" s="33"/>
      <c r="E19" s="34"/>
      <c r="F19" s="34"/>
      <c r="G19" s="34"/>
      <c r="H19" s="34"/>
      <c r="I19" s="35"/>
    </row>
    <row r="20" customFormat="false" ht="14.25" hidden="false" customHeight="true" outlineLevel="0" collapsed="false">
      <c r="A20" s="30" t="s">
        <v>28</v>
      </c>
      <c r="B20" s="31" t="n">
        <f aca="false">C20*C$10</f>
        <v>0</v>
      </c>
      <c r="C20" s="32"/>
      <c r="D20" s="33"/>
      <c r="E20" s="34"/>
      <c r="F20" s="34"/>
      <c r="G20" s="34"/>
      <c r="H20" s="34"/>
      <c r="I20" s="35"/>
    </row>
    <row r="21" customFormat="false" ht="14.25" hidden="false" customHeight="true" outlineLevel="0" collapsed="false">
      <c r="A21" s="30" t="s">
        <v>29</v>
      </c>
      <c r="B21" s="31" t="n">
        <f aca="false">C21*C$10</f>
        <v>0</v>
      </c>
      <c r="C21" s="32"/>
      <c r="D21" s="33"/>
      <c r="E21" s="34"/>
      <c r="F21" s="34"/>
      <c r="G21" s="34"/>
      <c r="H21" s="34"/>
      <c r="I21" s="35"/>
    </row>
    <row r="22" customFormat="false" ht="14.25" hidden="false" customHeight="true" outlineLevel="0" collapsed="false">
      <c r="A22" s="30" t="s">
        <v>30</v>
      </c>
      <c r="B22" s="31" t="n">
        <f aca="false">C22*C$10</f>
        <v>0</v>
      </c>
      <c r="C22" s="32"/>
      <c r="D22" s="33"/>
      <c r="E22" s="34"/>
      <c r="F22" s="34"/>
      <c r="G22" s="34"/>
      <c r="H22" s="34"/>
      <c r="I22" s="35"/>
    </row>
    <row r="23" customFormat="false" ht="23.25" hidden="false" customHeight="true" outlineLevel="0" collapsed="false">
      <c r="A23" s="36" t="s">
        <v>31</v>
      </c>
      <c r="B23" s="37" t="n">
        <f aca="false">SUM(B14:B22)</f>
        <v>0</v>
      </c>
      <c r="C23" s="38" t="n">
        <f aca="false">SUM(C14:C22)</f>
        <v>0</v>
      </c>
      <c r="D23" s="39" t="n">
        <f aca="false">SUM(D14:D22)</f>
        <v>0</v>
      </c>
      <c r="E23" s="40" t="n">
        <f aca="false">SUM(E14:E22)</f>
        <v>0</v>
      </c>
      <c r="F23" s="40" t="n">
        <f aca="false">SUM(F14:F22)</f>
        <v>0</v>
      </c>
      <c r="G23" s="40" t="n">
        <f aca="false">SUM(G14:G22)</f>
        <v>0</v>
      </c>
      <c r="H23" s="40" t="n">
        <f aca="false">SUM(H14:H22)</f>
        <v>0</v>
      </c>
      <c r="I23" s="41" t="n">
        <f aca="false">SUM(I14:I22)</f>
        <v>0</v>
      </c>
    </row>
    <row r="27" customFormat="false" ht="12.75" hidden="false" customHeight="false" outlineLevel="0" collapsed="false">
      <c r="A27" s="19" t="s">
        <v>32</v>
      </c>
      <c r="B27" s="15" t="s">
        <v>33</v>
      </c>
      <c r="C27" s="20" t="n">
        <f aca="false">B8*F27/100</f>
        <v>0</v>
      </c>
      <c r="D27" s="21" t="s">
        <v>34</v>
      </c>
      <c r="E27" s="21"/>
      <c r="F27" s="42" t="n">
        <f aca="false">B33/B8*100</f>
        <v>0</v>
      </c>
      <c r="H27" s="22" t="s">
        <v>35</v>
      </c>
    </row>
    <row r="29" customFormat="false" ht="12.75" hidden="false" customHeight="false" outlineLevel="0" collapsed="false">
      <c r="D29" s="23" t="s">
        <v>19</v>
      </c>
      <c r="E29" s="23"/>
      <c r="F29" s="23"/>
      <c r="G29" s="23"/>
      <c r="H29" s="23"/>
      <c r="I29" s="23"/>
    </row>
    <row r="30" customFormat="false" ht="37.5" hidden="false" customHeight="true" outlineLevel="0" collapsed="false">
      <c r="A30" s="43" t="s">
        <v>20</v>
      </c>
      <c r="B30" s="44" t="s">
        <v>21</v>
      </c>
      <c r="C30" s="45" t="s">
        <v>22</v>
      </c>
      <c r="D30" s="27" t="n">
        <f aca="false">D13</f>
        <v>1</v>
      </c>
      <c r="E30" s="28" t="n">
        <f aca="false">E13</f>
        <v>2</v>
      </c>
      <c r="F30" s="28" t="n">
        <f aca="false">F13</f>
        <v>3</v>
      </c>
      <c r="G30" s="28" t="n">
        <f aca="false">G13</f>
        <v>4</v>
      </c>
      <c r="H30" s="28" t="n">
        <f aca="false">H13</f>
        <v>5</v>
      </c>
      <c r="I30" s="29" t="n">
        <f aca="false">I13</f>
        <v>6</v>
      </c>
    </row>
    <row r="31" customFormat="false" ht="14.25" hidden="false" customHeight="true" outlineLevel="0" collapsed="false">
      <c r="A31" s="30" t="s">
        <v>36</v>
      </c>
      <c r="B31" s="31" t="n">
        <f aca="false">SUM(D31:I31)</f>
        <v>0</v>
      </c>
      <c r="C31" s="32"/>
      <c r="D31" s="33"/>
      <c r="E31" s="34"/>
      <c r="F31" s="34"/>
      <c r="G31" s="34"/>
      <c r="H31" s="34"/>
      <c r="I31" s="35"/>
    </row>
    <row r="32" customFormat="false" ht="14.25" hidden="false" customHeight="true" outlineLevel="0" collapsed="false">
      <c r="A32" s="30"/>
      <c r="B32" s="31"/>
      <c r="C32" s="46"/>
      <c r="D32" s="47"/>
      <c r="E32" s="48"/>
      <c r="F32" s="48"/>
      <c r="G32" s="48"/>
      <c r="H32" s="48"/>
      <c r="I32" s="49"/>
    </row>
    <row r="33" customFormat="false" ht="23.25" hidden="false" customHeight="true" outlineLevel="0" collapsed="false">
      <c r="A33" s="36" t="s">
        <v>37</v>
      </c>
      <c r="B33" s="37" t="n">
        <f aca="false">SUM(B31:B32)</f>
        <v>0</v>
      </c>
      <c r="C33" s="38" t="n">
        <f aca="false">SUM(C31:C32)</f>
        <v>0</v>
      </c>
      <c r="D33" s="39" t="n">
        <f aca="false">SUM(D31:D31)</f>
        <v>0</v>
      </c>
      <c r="E33" s="40" t="n">
        <f aca="false">SUM(E31:E31)</f>
        <v>0</v>
      </c>
      <c r="F33" s="40" t="n">
        <f aca="false">SUM(F31:F31)</f>
        <v>0</v>
      </c>
      <c r="G33" s="40" t="n">
        <f aca="false">SUM(G31:G31)</f>
        <v>0</v>
      </c>
      <c r="H33" s="40" t="n">
        <f aca="false">SUM(H31:H31)</f>
        <v>0</v>
      </c>
      <c r="I33" s="41" t="n">
        <f aca="false">SUM(I31:I31)</f>
        <v>0</v>
      </c>
    </row>
    <row r="36" customFormat="false" ht="12.75" hidden="false" customHeight="false" outlineLevel="0" collapsed="false">
      <c r="A36" s="19" t="s">
        <v>38</v>
      </c>
      <c r="B36" s="18" t="s">
        <v>39</v>
      </c>
      <c r="C36" s="50"/>
      <c r="D36" s="51" t="s">
        <v>40</v>
      </c>
      <c r="E36" s="51"/>
      <c r="F36" s="51"/>
      <c r="G36" s="42" t="n">
        <f aca="false">F10+F27</f>
        <v>0</v>
      </c>
      <c r="I36" s="22" t="s">
        <v>41</v>
      </c>
    </row>
    <row r="37" customFormat="false" ht="12.75" hidden="false" customHeight="false" outlineLevel="0" collapsed="false">
      <c r="A37" s="19"/>
    </row>
    <row r="38" customFormat="false" ht="12.75" hidden="false" customHeight="false" outlineLevel="0" collapsed="false">
      <c r="A38" s="19"/>
      <c r="D38" s="23" t="s">
        <v>19</v>
      </c>
      <c r="E38" s="23"/>
      <c r="F38" s="23"/>
      <c r="G38" s="23"/>
      <c r="H38" s="23"/>
      <c r="I38" s="23"/>
    </row>
    <row r="39" customFormat="false" ht="35.25" hidden="false" customHeight="true" outlineLevel="0" collapsed="false">
      <c r="A39" s="52"/>
      <c r="B39" s="45" t="s">
        <v>21</v>
      </c>
      <c r="C39" s="45"/>
      <c r="D39" s="53" t="n">
        <f aca="false">D13</f>
        <v>1</v>
      </c>
      <c r="E39" s="54" t="n">
        <f aca="false">E13</f>
        <v>2</v>
      </c>
      <c r="F39" s="54" t="n">
        <f aca="false">F13</f>
        <v>3</v>
      </c>
      <c r="G39" s="54" t="n">
        <f aca="false">G13</f>
        <v>4</v>
      </c>
      <c r="H39" s="54" t="n">
        <f aca="false">H13</f>
        <v>5</v>
      </c>
      <c r="I39" s="55" t="n">
        <f aca="false">I13</f>
        <v>6</v>
      </c>
    </row>
    <row r="40" customFormat="false" ht="12.75" hidden="false" customHeight="false" outlineLevel="0" collapsed="false">
      <c r="A40" s="30" t="s">
        <v>42</v>
      </c>
      <c r="B40" s="35" t="n">
        <f aca="false">B23</f>
        <v>0</v>
      </c>
      <c r="C40" s="35"/>
      <c r="D40" s="33"/>
      <c r="E40" s="34"/>
      <c r="F40" s="34"/>
      <c r="G40" s="34"/>
      <c r="H40" s="34"/>
      <c r="I40" s="35"/>
    </row>
    <row r="41" customFormat="false" ht="12.75" hidden="false" customHeight="false" outlineLevel="0" collapsed="false">
      <c r="A41" s="30" t="s">
        <v>43</v>
      </c>
      <c r="B41" s="35" t="n">
        <f aca="false">B33</f>
        <v>0</v>
      </c>
      <c r="C41" s="35"/>
      <c r="D41" s="33"/>
      <c r="E41" s="34"/>
      <c r="F41" s="34"/>
      <c r="G41" s="34"/>
      <c r="H41" s="34"/>
      <c r="I41" s="35"/>
    </row>
    <row r="42" customFormat="false" ht="22.5" hidden="false" customHeight="true" outlineLevel="0" collapsed="false">
      <c r="A42" s="56" t="s">
        <v>44</v>
      </c>
      <c r="B42" s="41" t="n">
        <f aca="false">SUM(B40:B41)</f>
        <v>0</v>
      </c>
      <c r="C42" s="41"/>
      <c r="D42" s="39" t="n">
        <f aca="false">SUM(D40:D41)</f>
        <v>0</v>
      </c>
      <c r="E42" s="40" t="n">
        <f aca="false">SUM(E40:E41)</f>
        <v>0</v>
      </c>
      <c r="F42" s="40" t="n">
        <f aca="false">SUM(F40:F41)</f>
        <v>0</v>
      </c>
      <c r="G42" s="40" t="n">
        <f aca="false">SUM(G40:G41)</f>
        <v>0</v>
      </c>
      <c r="H42" s="40" t="n">
        <f aca="false">SUM(H40:H41)</f>
        <v>0</v>
      </c>
      <c r="I42" s="41" t="n">
        <f aca="false">SUM(I40:I41)</f>
        <v>0</v>
      </c>
    </row>
  </sheetData>
  <mergeCells count="14">
    <mergeCell ref="D1:D2"/>
    <mergeCell ref="A3:I3"/>
    <mergeCell ref="A5:I5"/>
    <mergeCell ref="A6:I6"/>
    <mergeCell ref="D10:E10"/>
    <mergeCell ref="D12:I12"/>
    <mergeCell ref="D27:E27"/>
    <mergeCell ref="D29:I29"/>
    <mergeCell ref="D36:F36"/>
    <mergeCell ref="D38:I38"/>
    <mergeCell ref="B39:C39"/>
    <mergeCell ref="B40:C40"/>
    <mergeCell ref="B41:C41"/>
    <mergeCell ref="B42:C42"/>
  </mergeCells>
  <printOptions headings="false" gridLines="false" gridLinesSet="true" horizontalCentered="false" verticalCentered="false"/>
  <pageMargins left="0.7875" right="0.7875" top="1.02361111111111" bottom="1.02361111111111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2026-01-19T10:10:27Z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